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     Antrag    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<sst xmlns="http://schemas.openxmlformats.org/spreadsheetml/2006/main" count="13" uniqueCount="13">
  <si>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beantragte Zuwendung</t>
  </si>
  <si>
    <t>Zeitraum</t>
  </si>
  <si>
    <t>TNB p.P.</t>
  </si>
  <si>
    <t>Zuw. p.P.</t>
  </si>
  <si>
    <t>Zuw. p.M.</t>
  </si>
  <si>
    <t>F
1</t>
  </si>
  <si>
    <t>F
2</t>
  </si>
  <si>
    <t>Landkreis Oder-Spree</t>
  </si>
  <si>
    <t>Jugendamt</t>
  </si>
  <si>
    <t>15848 Beeskow</t>
  </si>
  <si>
    <t>Breitscheidstraße 7, Haus B</t>
  </si>
  <si>
    <t>Maßnahme-Ort</t>
  </si>
  <si>
    <t>Anz.
ALG
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</si>
</sst>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1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indent="2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 quotePrefix="1">
      <alignment/>
      <protection hidden="1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center" indent="2"/>
      <protection hidden="1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indent="3"/>
      <protection hidden="1"/>
    </xf>
    <xf numFmtId="0" fontId="11" fillId="0" borderId="0" xfId="0" applyFont="1" applyBorder="1" applyAlignment="1" applyProtection="1">
      <alignment horizontal="left" indent="3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44" fontId="6" fillId="0" borderId="0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44" fontId="4" fillId="0" borderId="10" xfId="57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right" vertical="center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 quotePrefix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4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 quotePrefix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44" fontId="22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44" fontId="14" fillId="0" borderId="10" xfId="57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 indent="1"/>
      <protection hidden="1"/>
    </xf>
    <xf numFmtId="44" fontId="18" fillId="0" borderId="0" xfId="0" applyNumberFormat="1" applyFont="1" applyBorder="1" applyAlignment="1">
      <alignment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right" indent="1"/>
    </xf>
    <xf numFmtId="0" fontId="18" fillId="0" borderId="0" xfId="0" applyFont="1" applyBorder="1" applyAlignment="1">
      <alignment horizontal="right" indent="1"/>
    </xf>
    <xf numFmtId="0" fontId="4" fillId="0" borderId="10" xfId="0" applyFont="1" applyBorder="1" applyAlignment="1" applyProtection="1">
      <alignment/>
      <protection locked="0"/>
    </xf>
    <xf numFmtId="44" fontId="4" fillId="0" borderId="10" xfId="57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center" indent="1"/>
      <protection hidden="1"/>
    </xf>
    <xf numFmtId="0" fontId="16" fillId="0" borderId="0" xfId="0" applyFont="1" applyAlignment="1" applyProtection="1">
      <alignment horizontal="right" vertical="center" indent="1"/>
      <protection hidden="1"/>
    </xf>
    <xf numFmtId="0" fontId="16" fillId="0" borderId="0" xfId="0" applyFont="1" applyBorder="1" applyAlignment="1" applyProtection="1">
      <alignment horizontal="right" vertical="center" indent="1"/>
      <protection hidden="1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6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right"/>
    </xf>
    <xf numFmtId="0" fontId="10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438525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552825" y="0"/>
          <a:ext cx="27622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9</xdr:col>
      <xdr:colOff>0</xdr:colOff>
      <xdr:row>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552825" y="1600200"/>
          <a:ext cx="276225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152400</xdr:rowOff>
    </xdr:from>
    <xdr:to>
      <xdr:col>9</xdr:col>
      <xdr:colOff>0</xdr:colOff>
      <xdr:row>10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629025" y="1809750"/>
          <a:ext cx="2686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4864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Sammelantrag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9</xdr:col>
      <xdr:colOff>0</xdr:colOff>
      <xdr:row>0</xdr:row>
      <xdr:rowOff>219075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657600" y="0"/>
          <a:ext cx="2657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2</xdr:col>
      <xdr:colOff>409575</xdr:colOff>
      <xdr:row>0</xdr:row>
      <xdr:rowOff>219075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23825" y="0"/>
          <a:ext cx="2876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4</xdr:col>
      <xdr:colOff>133350</xdr:colOff>
      <xdr:row>6</xdr:row>
      <xdr:rowOff>95250</xdr:rowOff>
    </xdr:from>
    <xdr:to>
      <xdr:col>8</xdr:col>
      <xdr:colOff>66675</xdr:colOff>
      <xdr:row>8</xdr:row>
      <xdr:rowOff>142875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686175" y="1581150"/>
          <a:ext cx="2543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Februar 2007</a:t>
          </a:r>
        </a:p>
      </xdr:txBody>
    </xdr:sp>
    <xdr:clientData/>
  </xdr:twoCellAnchor>
  <xdr:twoCellAnchor>
    <xdr:from>
      <xdr:col>4</xdr:col>
      <xdr:colOff>400050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3952875" y="753427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4</xdr:col>
      <xdr:colOff>76200</xdr:colOff>
      <xdr:row>10</xdr:row>
      <xdr:rowOff>66675</xdr:rowOff>
    </xdr:from>
    <xdr:to>
      <xdr:col>9</xdr:col>
      <xdr:colOff>0</xdr:colOff>
      <xdr:row>11</xdr:row>
      <xdr:rowOff>133350</xdr:rowOff>
    </xdr:to>
    <xdr:sp>
      <xdr:nvSpPr>
        <xdr:cNvPr id="9" name="Text Box 64"/>
        <xdr:cNvSpPr txBox="1">
          <a:spLocks noChangeArrowheads="1"/>
        </xdr:cNvSpPr>
      </xdr:nvSpPr>
      <xdr:spPr>
        <a:xfrm>
          <a:off x="3629025" y="2219325"/>
          <a:ext cx="2686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Sonderzuschuss</a:t>
          </a:r>
        </a:p>
      </xdr:txBody>
    </xdr:sp>
    <xdr:clientData/>
  </xdr:twoCellAnchor>
  <xdr:twoCellAnchor>
    <xdr:from>
      <xdr:col>4</xdr:col>
      <xdr:colOff>57150</xdr:colOff>
      <xdr:row>12</xdr:row>
      <xdr:rowOff>142875</xdr:rowOff>
    </xdr:from>
    <xdr:to>
      <xdr:col>8</xdr:col>
      <xdr:colOff>152400</xdr:colOff>
      <xdr:row>13</xdr:row>
      <xdr:rowOff>219075</xdr:rowOff>
    </xdr:to>
    <xdr:sp>
      <xdr:nvSpPr>
        <xdr:cNvPr id="10" name="Text Box 65"/>
        <xdr:cNvSpPr txBox="1">
          <a:spLocks noChangeArrowheads="1"/>
        </xdr:cNvSpPr>
      </xdr:nvSpPr>
      <xdr:spPr>
        <a:xfrm>
          <a:off x="3609975" y="2790825"/>
          <a:ext cx="2705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Richtlinie zur Förderung der Jugendarbeit im Landkreises Oder-Spree</a:t>
          </a:r>
        </a:p>
      </xdr:txBody>
    </xdr:sp>
    <xdr:clientData/>
  </xdr:twoCellAnchor>
  <xdr:twoCellAnchor>
    <xdr:from>
      <xdr:col>4</xdr:col>
      <xdr:colOff>9525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3562350" y="9544050"/>
          <a:ext cx="275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Ausgaben</a:t>
          </a:r>
        </a:p>
      </xdr:txBody>
    </xdr:sp>
    <xdr:clientData/>
  </xdr:twoCellAnchor>
  <xdr:twoCellAnchor editAs="oneCell">
    <xdr:from>
      <xdr:col>4</xdr:col>
      <xdr:colOff>133350</xdr:colOff>
      <xdr:row>3</xdr:row>
      <xdr:rowOff>9525</xdr:rowOff>
    </xdr:from>
    <xdr:to>
      <xdr:col>5</xdr:col>
      <xdr:colOff>19050</xdr:colOff>
      <xdr:row>3</xdr:row>
      <xdr:rowOff>209550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524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</xdr:row>
      <xdr:rowOff>219075</xdr:rowOff>
    </xdr:from>
    <xdr:to>
      <xdr:col>5</xdr:col>
      <xdr:colOff>800100</xdr:colOff>
      <xdr:row>6</xdr:row>
      <xdr:rowOff>19050</xdr:rowOff>
    </xdr:to>
    <xdr:sp>
      <xdr:nvSpPr>
        <xdr:cNvPr id="13" name="Text Box 74"/>
        <xdr:cNvSpPr txBox="1">
          <a:spLocks noChangeArrowheads="1"/>
        </xdr:cNvSpPr>
      </xdr:nvSpPr>
      <xdr:spPr>
        <a:xfrm>
          <a:off x="3676650" y="1209675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4</xdr:col>
      <xdr:colOff>0</xdr:colOff>
      <xdr:row>39</xdr:row>
      <xdr:rowOff>76200</xdr:rowOff>
    </xdr:from>
    <xdr:to>
      <xdr:col>9</xdr:col>
      <xdr:colOff>0</xdr:colOff>
      <xdr:row>42</xdr:row>
      <xdr:rowOff>171450</xdr:rowOff>
    </xdr:to>
    <xdr:sp>
      <xdr:nvSpPr>
        <xdr:cNvPr id="14" name="Rectangle 182"/>
        <xdr:cNvSpPr>
          <a:spLocks/>
        </xdr:cNvSpPr>
      </xdr:nvSpPr>
      <xdr:spPr>
        <a:xfrm>
          <a:off x="3552825" y="8562975"/>
          <a:ext cx="27622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41</xdr:row>
      <xdr:rowOff>219075</xdr:rowOff>
    </xdr:from>
    <xdr:to>
      <xdr:col>8</xdr:col>
      <xdr:colOff>152400</xdr:colOff>
      <xdr:row>42</xdr:row>
      <xdr:rowOff>161925</xdr:rowOff>
    </xdr:to>
    <xdr:sp>
      <xdr:nvSpPr>
        <xdr:cNvPr id="15" name="Text Box 183"/>
        <xdr:cNvSpPr txBox="1">
          <a:spLocks noChangeArrowheads="1"/>
        </xdr:cNvSpPr>
      </xdr:nvSpPr>
      <xdr:spPr>
        <a:xfrm>
          <a:off x="3676650" y="9286875"/>
          <a:ext cx="2638425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8</xdr:col>
      <xdr:colOff>152400</xdr:colOff>
      <xdr:row>35</xdr:row>
      <xdr:rowOff>0</xdr:rowOff>
    </xdr:from>
    <xdr:to>
      <xdr:col>9</xdr:col>
      <xdr:colOff>28575</xdr:colOff>
      <xdr:row>35</xdr:row>
      <xdr:rowOff>0</xdr:rowOff>
    </xdr:to>
    <xdr:sp>
      <xdr:nvSpPr>
        <xdr:cNvPr id="16" name="Text Box 197"/>
        <xdr:cNvSpPr txBox="1">
          <a:spLocks noChangeArrowheads="1"/>
        </xdr:cNvSpPr>
      </xdr:nvSpPr>
      <xdr:spPr>
        <a:xfrm>
          <a:off x="6315075" y="75342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400050</xdr:colOff>
      <xdr:row>35</xdr:row>
      <xdr:rowOff>0</xdr:rowOff>
    </xdr:to>
    <xdr:sp>
      <xdr:nvSpPr>
        <xdr:cNvPr id="17" name="Text Box 223"/>
        <xdr:cNvSpPr txBox="1">
          <a:spLocks noChangeArrowheads="1"/>
        </xdr:cNvSpPr>
      </xdr:nvSpPr>
      <xdr:spPr>
        <a:xfrm>
          <a:off x="0" y="7534275"/>
          <a:ext cx="395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9</xdr:col>
      <xdr:colOff>0</xdr:colOff>
      <xdr:row>20</xdr:row>
      <xdr:rowOff>114300</xdr:rowOff>
    </xdr:to>
    <xdr:sp>
      <xdr:nvSpPr>
        <xdr:cNvPr id="18" name="Text Box 240"/>
        <xdr:cNvSpPr txBox="1">
          <a:spLocks noChangeArrowheads="1"/>
        </xdr:cNvSpPr>
      </xdr:nvSpPr>
      <xdr:spPr>
        <a:xfrm>
          <a:off x="0" y="3590925"/>
          <a:ext cx="6315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Hiermit beantrage ich eine Zuwendung zur Verminderung der Teilnehmerbeiträge im Sinne von Punkt 4 der Richtlinie zur Förderung der Jugendarbeit im LOS für Teilnehmer, deren Sorgeberechtigte Leistungen zur Sicherung des Lebensunterhaltes nach dem Zweiten Buch Sozialgesetzbuch (SGB II) beziehen [ ALG II ].</a:t>
          </a:r>
        </a:p>
      </xdr:txBody>
    </xdr:sp>
    <xdr:clientData/>
  </xdr:twoCellAnchor>
  <xdr:twoCellAnchor>
    <xdr:from>
      <xdr:col>4</xdr:col>
      <xdr:colOff>38100</xdr:colOff>
      <xdr:row>11</xdr:row>
      <xdr:rowOff>57150</xdr:rowOff>
    </xdr:from>
    <xdr:to>
      <xdr:col>8</xdr:col>
      <xdr:colOff>152400</xdr:colOff>
      <xdr:row>12</xdr:row>
      <xdr:rowOff>152400</xdr:rowOff>
    </xdr:to>
    <xdr:sp>
      <xdr:nvSpPr>
        <xdr:cNvPr id="19" name="Text Box 248"/>
        <xdr:cNvSpPr txBox="1">
          <a:spLocks noChangeArrowheads="1"/>
        </xdr:cNvSpPr>
      </xdr:nvSpPr>
      <xdr:spPr>
        <a:xfrm>
          <a:off x="3590925" y="2457450"/>
          <a:ext cx="2724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für Ferienfahrten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152400</xdr:colOff>
      <xdr:row>37</xdr:row>
      <xdr:rowOff>0</xdr:rowOff>
    </xdr:to>
    <xdr:sp>
      <xdr:nvSpPr>
        <xdr:cNvPr id="20" name="Text Box 274"/>
        <xdr:cNvSpPr txBox="1">
          <a:spLocks noChangeArrowheads="1"/>
        </xdr:cNvSpPr>
      </xdr:nvSpPr>
      <xdr:spPr>
        <a:xfrm>
          <a:off x="0" y="7991475"/>
          <a:ext cx="63150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Benennen Sie  stichwortartig die 4 Schwerpunkte / Hauptziele der Einrichtung / des Projektes.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228600</xdr:colOff>
      <xdr:row>37</xdr:row>
      <xdr:rowOff>0</xdr:rowOff>
    </xdr:to>
    <xdr:sp>
      <xdr:nvSpPr>
        <xdr:cNvPr id="21" name="Text Box 275"/>
        <xdr:cNvSpPr txBox="1">
          <a:spLocks noChangeArrowheads="1"/>
        </xdr:cNvSpPr>
      </xdr:nvSpPr>
      <xdr:spPr>
        <a:xfrm>
          <a:off x="0" y="7991475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228600</xdr:colOff>
      <xdr:row>37</xdr:row>
      <xdr:rowOff>0</xdr:rowOff>
    </xdr:to>
    <xdr:sp>
      <xdr:nvSpPr>
        <xdr:cNvPr id="22" name="Text Box 276"/>
        <xdr:cNvSpPr txBox="1">
          <a:spLocks noChangeArrowheads="1"/>
        </xdr:cNvSpPr>
      </xdr:nvSpPr>
      <xdr:spPr>
        <a:xfrm>
          <a:off x="0" y="7991475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228600</xdr:colOff>
      <xdr:row>37</xdr:row>
      <xdr:rowOff>0</xdr:rowOff>
    </xdr:to>
    <xdr:sp>
      <xdr:nvSpPr>
        <xdr:cNvPr id="23" name="Text Box 277"/>
        <xdr:cNvSpPr txBox="1">
          <a:spLocks noChangeArrowheads="1"/>
        </xdr:cNvSpPr>
      </xdr:nvSpPr>
      <xdr:spPr>
        <a:xfrm>
          <a:off x="0" y="7991475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228600</xdr:colOff>
      <xdr:row>37</xdr:row>
      <xdr:rowOff>0</xdr:rowOff>
    </xdr:to>
    <xdr:sp>
      <xdr:nvSpPr>
        <xdr:cNvPr id="24" name="Text Box 278"/>
        <xdr:cNvSpPr txBox="1">
          <a:spLocks noChangeArrowheads="1"/>
        </xdr:cNvSpPr>
      </xdr:nvSpPr>
      <xdr:spPr>
        <a:xfrm>
          <a:off x="0" y="7991475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152400</xdr:colOff>
      <xdr:row>37</xdr:row>
      <xdr:rowOff>0</xdr:rowOff>
    </xdr:to>
    <xdr:sp>
      <xdr:nvSpPr>
        <xdr:cNvPr id="25" name="Text Box 279"/>
        <xdr:cNvSpPr txBox="1">
          <a:spLocks noChangeArrowheads="1"/>
        </xdr:cNvSpPr>
      </xdr:nvSpPr>
      <xdr:spPr>
        <a:xfrm>
          <a:off x="0" y="7991475"/>
          <a:ext cx="63150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Zu jedem Schwerpunkt ist eine konkrete, auf den Förderzeitraum bezogene Zielformulierung nach "Anlage zum Antrag 2a" einzureichen.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14</xdr:row>
      <xdr:rowOff>0</xdr:rowOff>
    </xdr:to>
    <xdr:sp>
      <xdr:nvSpPr>
        <xdr:cNvPr id="26" name="Rectangle 281"/>
        <xdr:cNvSpPr>
          <a:spLocks/>
        </xdr:cNvSpPr>
      </xdr:nvSpPr>
      <xdr:spPr>
        <a:xfrm>
          <a:off x="0" y="1600200"/>
          <a:ext cx="343852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114300</xdr:rowOff>
    </xdr:from>
    <xdr:to>
      <xdr:col>9</xdr:col>
      <xdr:colOff>19050</xdr:colOff>
      <xdr:row>39</xdr:row>
      <xdr:rowOff>19050</xdr:rowOff>
    </xdr:to>
    <xdr:sp>
      <xdr:nvSpPr>
        <xdr:cNvPr id="27" name="Text Box 294"/>
        <xdr:cNvSpPr txBox="1">
          <a:spLocks noChangeArrowheads="1"/>
        </xdr:cNvSpPr>
      </xdr:nvSpPr>
      <xdr:spPr>
        <a:xfrm>
          <a:off x="3514725" y="7896225"/>
          <a:ext cx="2819400" cy="609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Hiermit verpflichte ich mich als Träger, den Teilnehmerbeitrag für jeden Teilnehmer um den jeweils geförderten Betrag zu senken.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34</xdr:row>
      <xdr:rowOff>0</xdr:rowOff>
    </xdr:to>
    <xdr:sp>
      <xdr:nvSpPr>
        <xdr:cNvPr id="28" name="Rectangle 299"/>
        <xdr:cNvSpPr>
          <a:spLocks/>
        </xdr:cNvSpPr>
      </xdr:nvSpPr>
      <xdr:spPr>
        <a:xfrm>
          <a:off x="0" y="4867275"/>
          <a:ext cx="6315075" cy="260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133350</xdr:rowOff>
    </xdr:from>
    <xdr:to>
      <xdr:col>2</xdr:col>
      <xdr:colOff>685800</xdr:colOff>
      <xdr:row>42</xdr:row>
      <xdr:rowOff>95250</xdr:rowOff>
    </xdr:to>
    <xdr:sp>
      <xdr:nvSpPr>
        <xdr:cNvPr id="29" name="Text Box 300"/>
        <xdr:cNvSpPr txBox="1">
          <a:spLocks noChangeArrowheads="1"/>
        </xdr:cNvSpPr>
      </xdr:nvSpPr>
      <xdr:spPr>
        <a:xfrm>
          <a:off x="19050" y="8124825"/>
          <a:ext cx="3257550" cy="1285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Legende: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TNB p.P. = Teilnehmerbeitrag pro Person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Anz. ALG II = Anzahl der Teilnehmer (nur ALG II Empfänger)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Zuw. p.P. = beantragte Zuwendung pro Person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Zuw. p.M. = beantragte Zuwendung pro Maßnahme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F1 = FEHLER 1 = Zuw. p.P. ist mehr als 75 % TNB p.P.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F2 = FEHLER 2 = Zuw. p.P. ist mehr als 128 €</a:t>
          </a:r>
        </a:p>
      </xdr:txBody>
    </xdr:sp>
    <xdr:clientData/>
  </xdr:twoCellAnchor>
  <xdr:twoCellAnchor>
    <xdr:from>
      <xdr:col>0</xdr:col>
      <xdr:colOff>0</xdr:colOff>
      <xdr:row>14</xdr:row>
      <xdr:rowOff>76200</xdr:rowOff>
    </xdr:from>
    <xdr:to>
      <xdr:col>8</xdr:col>
      <xdr:colOff>114300</xdr:colOff>
      <xdr:row>15</xdr:row>
      <xdr:rowOff>219075</xdr:rowOff>
    </xdr:to>
    <xdr:sp>
      <xdr:nvSpPr>
        <xdr:cNvPr id="30" name="Text Box 301"/>
        <xdr:cNvSpPr txBox="1">
          <a:spLocks noChangeArrowheads="1"/>
        </xdr:cNvSpPr>
      </xdr:nvSpPr>
      <xdr:spPr>
        <a:xfrm>
          <a:off x="0" y="3295650"/>
          <a:ext cx="6276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Verminderung der Teilnehmerbeiträge für Ferienfahrten</a:t>
          </a:r>
        </a:p>
      </xdr:txBody>
    </xdr:sp>
    <xdr:clientData/>
  </xdr:twoCellAnchor>
  <xdr:twoCellAnchor editAs="oneCell">
    <xdr:from>
      <xdr:col>6</xdr:col>
      <xdr:colOff>904875</xdr:colOff>
      <xdr:row>7</xdr:row>
      <xdr:rowOff>38100</xdr:rowOff>
    </xdr:from>
    <xdr:to>
      <xdr:col>8</xdr:col>
      <xdr:colOff>133350</xdr:colOff>
      <xdr:row>9</xdr:row>
      <xdr:rowOff>123825</xdr:rowOff>
    </xdr:to>
    <xdr:pic>
      <xdr:nvPicPr>
        <xdr:cNvPr id="31" name="Picture 302" descr="4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6383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4"/>
  <sheetViews>
    <sheetView showGridLines="0" tabSelected="1" zoomScalePageLayoutView="0" workbookViewId="0" topLeftCell="A1">
      <selection activeCell="A2" sqref="A2:C2"/>
    </sheetView>
  </sheetViews>
  <sheetFormatPr defaultColWidth="11.00390625" defaultRowHeight="14.25"/>
  <cols>
    <col min="1" max="1" width="19.625" style="3" customWidth="1"/>
    <col min="2" max="2" width="14.375" style="3" customWidth="1"/>
    <col min="3" max="3" width="11.125" style="3" customWidth="1"/>
    <col min="4" max="4" width="1.4921875" style="3" customWidth="1"/>
    <col min="5" max="5" width="5.25390625" style="25" customWidth="1"/>
    <col min="6" max="6" width="13.75390625" style="3" customWidth="1"/>
    <col min="7" max="7" width="13.25390625" style="3" customWidth="1"/>
    <col min="8" max="9" width="2.00390625" style="42" customWidth="1"/>
    <col min="10" max="12" width="0.37109375" style="3" customWidth="1"/>
    <col min="13" max="16384" width="11.00390625" style="3" customWidth="1"/>
  </cols>
  <sheetData>
    <row r="1" spans="1:9" ht="19.5" customHeight="1">
      <c r="A1" s="1"/>
      <c r="B1" s="1"/>
      <c r="C1" s="2"/>
      <c r="E1" s="33"/>
      <c r="F1" s="4"/>
      <c r="G1" s="4"/>
      <c r="H1" s="41"/>
      <c r="I1" s="44"/>
    </row>
    <row r="2" spans="1:9" s="5" customFormat="1" ht="19.5" customHeight="1">
      <c r="A2" s="71"/>
      <c r="B2" s="71"/>
      <c r="C2" s="72"/>
      <c r="E2" s="70"/>
      <c r="F2" s="70"/>
      <c r="G2" s="70"/>
      <c r="H2" s="70"/>
      <c r="I2" s="70"/>
    </row>
    <row r="3" spans="1:9" s="5" customFormat="1" ht="19.5" customHeight="1">
      <c r="A3" s="71"/>
      <c r="B3" s="71"/>
      <c r="C3" s="72"/>
      <c r="E3" s="70"/>
      <c r="F3" s="70"/>
      <c r="G3" s="70"/>
      <c r="H3" s="70"/>
      <c r="I3" s="70"/>
    </row>
    <row r="4" spans="1:9" s="5" customFormat="1" ht="19.5" customHeight="1">
      <c r="A4" s="71"/>
      <c r="B4" s="71"/>
      <c r="C4" s="72"/>
      <c r="E4" s="70"/>
      <c r="F4" s="70"/>
      <c r="G4" s="70"/>
      <c r="H4" s="70"/>
      <c r="I4" s="70"/>
    </row>
    <row r="5" spans="1:9" s="5" customFormat="1" ht="19.5" customHeight="1">
      <c r="A5" s="73"/>
      <c r="B5" s="73"/>
      <c r="C5" s="74"/>
      <c r="E5" s="75"/>
      <c r="F5" s="75"/>
      <c r="G5" s="75"/>
      <c r="H5" s="75"/>
      <c r="I5" s="75"/>
    </row>
    <row r="6" spans="1:9" s="5" customFormat="1" ht="19.5" customHeight="1">
      <c r="A6" s="71"/>
      <c r="B6" s="71"/>
      <c r="C6" s="72"/>
      <c r="E6" s="70"/>
      <c r="F6" s="70"/>
      <c r="G6" s="70"/>
      <c r="H6" s="70"/>
      <c r="I6" s="76"/>
    </row>
    <row r="7" ht="9" customHeight="1"/>
    <row r="8" spans="1:9" ht="4.5" customHeight="1">
      <c r="A8" s="8"/>
      <c r="B8" s="8"/>
      <c r="C8" s="9"/>
      <c r="E8" s="34"/>
      <c r="F8" s="10"/>
      <c r="G8" s="10"/>
      <c r="H8" s="43"/>
      <c r="I8" s="44"/>
    </row>
    <row r="9" spans="1:9" s="5" customFormat="1" ht="19.5" customHeight="1">
      <c r="A9" s="64"/>
      <c r="B9" s="64"/>
      <c r="C9" s="65"/>
      <c r="E9" s="35"/>
      <c r="F9" s="6"/>
      <c r="G9" s="6"/>
      <c r="H9" s="45"/>
      <c r="I9" s="45"/>
    </row>
    <row r="10" spans="1:9" s="5" customFormat="1" ht="19.5" customHeight="1">
      <c r="A10" s="69" t="s">
        <v>7</v>
      </c>
      <c r="B10" s="69"/>
      <c r="C10" s="69"/>
      <c r="E10" s="35"/>
      <c r="F10" s="6"/>
      <c r="G10" s="6"/>
      <c r="H10" s="45"/>
      <c r="I10" s="45"/>
    </row>
    <row r="11" spans="1:9" s="5" customFormat="1" ht="19.5" customHeight="1">
      <c r="A11" s="69" t="s">
        <v>8</v>
      </c>
      <c r="B11" s="69"/>
      <c r="C11" s="69"/>
      <c r="E11" s="35"/>
      <c r="F11" s="6"/>
      <c r="G11" s="6"/>
      <c r="H11" s="45"/>
      <c r="I11" s="45"/>
    </row>
    <row r="12" spans="1:9" s="5" customFormat="1" ht="19.5" customHeight="1">
      <c r="A12" s="69" t="s">
        <v>10</v>
      </c>
      <c r="B12" s="69"/>
      <c r="C12" s="69"/>
      <c r="E12" s="35"/>
      <c r="F12" s="6"/>
      <c r="G12" s="6"/>
      <c r="H12" s="45"/>
      <c r="I12" s="45"/>
    </row>
    <row r="13" spans="1:9" s="5" customFormat="1" ht="25.5" customHeight="1">
      <c r="A13" s="69" t="s">
        <v>9</v>
      </c>
      <c r="B13" s="69"/>
      <c r="C13" s="69"/>
      <c r="E13" s="35"/>
      <c r="F13" s="6"/>
      <c r="G13" s="6"/>
      <c r="H13" s="45"/>
      <c r="I13" s="45"/>
    </row>
    <row r="14" spans="1:9" s="5" customFormat="1" ht="19.5" customHeight="1">
      <c r="A14" s="69"/>
      <c r="B14" s="69"/>
      <c r="C14" s="65"/>
      <c r="E14" s="36"/>
      <c r="F14" s="7"/>
      <c r="G14" s="7"/>
      <c r="H14" s="46"/>
      <c r="I14" s="45"/>
    </row>
    <row r="15" spans="1:9" s="5" customFormat="1" ht="6" customHeight="1">
      <c r="A15" s="11"/>
      <c r="B15" s="11"/>
      <c r="C15" s="12"/>
      <c r="E15" s="36"/>
      <c r="F15" s="7"/>
      <c r="G15" s="7"/>
      <c r="H15" s="46"/>
      <c r="I15" s="45"/>
    </row>
    <row r="16" spans="1:9" s="5" customFormat="1" ht="19.5" customHeight="1">
      <c r="A16" s="66"/>
      <c r="B16" s="66"/>
      <c r="C16" s="67"/>
      <c r="D16" s="67"/>
      <c r="E16" s="68"/>
      <c r="F16" s="32"/>
      <c r="G16" s="32"/>
      <c r="H16" s="53"/>
      <c r="I16" s="63"/>
    </row>
    <row r="17" spans="1:9" s="5" customFormat="1" ht="19.5" customHeight="1">
      <c r="A17" s="11"/>
      <c r="B17" s="11"/>
      <c r="C17" s="12"/>
      <c r="E17" s="36"/>
      <c r="F17" s="7"/>
      <c r="G17" s="7"/>
      <c r="H17" s="46"/>
      <c r="I17" s="45"/>
    </row>
    <row r="18" spans="1:9" s="5" customFormat="1" ht="19.5" customHeight="1">
      <c r="A18" s="16"/>
      <c r="B18" s="16"/>
      <c r="C18" s="12"/>
      <c r="E18" s="36"/>
      <c r="F18" s="7"/>
      <c r="G18" s="7"/>
      <c r="H18" s="46"/>
      <c r="I18" s="45"/>
    </row>
    <row r="19" spans="1:12" s="5" customFormat="1" ht="19.5" customHeight="1">
      <c r="A19" s="16"/>
      <c r="B19" s="16"/>
      <c r="C19" s="12"/>
      <c r="E19" s="36"/>
      <c r="F19" s="7"/>
      <c r="G19" s="7"/>
      <c r="H19" s="46"/>
      <c r="I19" s="45"/>
      <c r="L19" s="23"/>
    </row>
    <row r="20" spans="1:12" s="5" customFormat="1" ht="6" customHeight="1">
      <c r="A20" s="16"/>
      <c r="B20" s="16"/>
      <c r="C20" s="12"/>
      <c r="E20" s="36"/>
      <c r="F20" s="7"/>
      <c r="G20" s="7"/>
      <c r="H20" s="46"/>
      <c r="I20" s="45"/>
      <c r="L20" s="23"/>
    </row>
    <row r="21" spans="1:9" s="28" customFormat="1" ht="39.75" customHeight="1">
      <c r="A21" s="27" t="s">
        <v>11</v>
      </c>
      <c r="B21" s="27" t="s">
        <v>1</v>
      </c>
      <c r="C21" s="31" t="s">
        <v>2</v>
      </c>
      <c r="E21" s="29" t="s">
        <v>12</v>
      </c>
      <c r="F21" s="31" t="s">
        <v>3</v>
      </c>
      <c r="G21" s="31" t="s">
        <v>4</v>
      </c>
      <c r="H21" s="29" t="s">
        <v>5</v>
      </c>
      <c r="I21" s="29" t="s">
        <v>6</v>
      </c>
    </row>
    <row r="22" spans="1:9" ht="15.75">
      <c r="A22" s="57"/>
      <c r="B22" s="57"/>
      <c r="C22" s="58"/>
      <c r="D22" s="59"/>
      <c r="E22" s="60"/>
      <c r="F22" s="58"/>
      <c r="G22" s="30">
        <f>IF(E22*F22=0,"",E22*F22)</f>
      </c>
      <c r="H22" s="49">
        <f>IF(OR(C22="",F22=""),"",IF(F22&gt;C22*75%,"x",""))</f>
      </c>
      <c r="I22" s="50">
        <f>IF(OR(C22="",F22=""),"",IF(F22&gt;128,"x",""))</f>
      </c>
    </row>
    <row r="23" spans="1:9" ht="15.75">
      <c r="A23" s="57"/>
      <c r="B23" s="57"/>
      <c r="C23" s="58"/>
      <c r="D23" s="61"/>
      <c r="E23" s="60"/>
      <c r="F23" s="58"/>
      <c r="G23" s="30">
        <f aca="true" t="shared" si="0" ref="G23:G34">IF(E23*F23=0,"",E23*F23)</f>
      </c>
      <c r="H23" s="49">
        <f aca="true" t="shared" si="1" ref="H23:H34">IF(OR(C23="",F23=""),"",IF(F23&gt;C23*75%,"x",""))</f>
      </c>
      <c r="I23" s="50">
        <f aca="true" t="shared" si="2" ref="I23:I34">IF(OR(C23="",F23=""),"",IF(F23&gt;128,"x",""))</f>
      </c>
    </row>
    <row r="24" spans="1:9" ht="15.75">
      <c r="A24" s="62"/>
      <c r="B24" s="57"/>
      <c r="C24" s="58"/>
      <c r="D24" s="61"/>
      <c r="E24" s="60"/>
      <c r="F24" s="58"/>
      <c r="G24" s="30">
        <f t="shared" si="0"/>
      </c>
      <c r="H24" s="49">
        <f t="shared" si="1"/>
      </c>
      <c r="I24" s="50">
        <f t="shared" si="2"/>
      </c>
    </row>
    <row r="25" spans="1:9" ht="15.75">
      <c r="A25" s="57"/>
      <c r="B25" s="57"/>
      <c r="C25" s="58"/>
      <c r="D25" s="61"/>
      <c r="E25" s="60"/>
      <c r="F25" s="58"/>
      <c r="G25" s="30">
        <f t="shared" si="0"/>
      </c>
      <c r="H25" s="49">
        <f t="shared" si="1"/>
      </c>
      <c r="I25" s="50">
        <f t="shared" si="2"/>
      </c>
    </row>
    <row r="26" spans="1:9" ht="15.75">
      <c r="A26" s="57"/>
      <c r="B26" s="57"/>
      <c r="C26" s="58"/>
      <c r="D26" s="61"/>
      <c r="E26" s="60"/>
      <c r="F26" s="58"/>
      <c r="G26" s="30"/>
      <c r="H26" s="49"/>
      <c r="I26" s="50"/>
    </row>
    <row r="27" spans="1:9" ht="15.75">
      <c r="A27" s="57"/>
      <c r="B27" s="57"/>
      <c r="C27" s="58"/>
      <c r="D27" s="61"/>
      <c r="E27" s="60"/>
      <c r="F27" s="58"/>
      <c r="G27" s="30"/>
      <c r="H27" s="49"/>
      <c r="I27" s="50"/>
    </row>
    <row r="28" spans="1:9" ht="15.75">
      <c r="A28" s="57"/>
      <c r="B28" s="57"/>
      <c r="C28" s="58"/>
      <c r="D28" s="61"/>
      <c r="E28" s="60"/>
      <c r="F28" s="58"/>
      <c r="G28" s="30"/>
      <c r="H28" s="49"/>
      <c r="I28" s="50"/>
    </row>
    <row r="29" spans="1:9" ht="15.75">
      <c r="A29" s="57"/>
      <c r="B29" s="57"/>
      <c r="C29" s="58"/>
      <c r="D29" s="61"/>
      <c r="E29" s="60"/>
      <c r="F29" s="58"/>
      <c r="G29" s="30">
        <f t="shared" si="0"/>
      </c>
      <c r="H29" s="49">
        <f t="shared" si="1"/>
      </c>
      <c r="I29" s="50">
        <f t="shared" si="2"/>
      </c>
    </row>
    <row r="30" spans="1:9" ht="15.75">
      <c r="A30" s="57"/>
      <c r="B30" s="57"/>
      <c r="C30" s="58"/>
      <c r="D30" s="61"/>
      <c r="E30" s="60"/>
      <c r="F30" s="58"/>
      <c r="G30" s="30">
        <f t="shared" si="0"/>
      </c>
      <c r="H30" s="49">
        <f t="shared" si="1"/>
      </c>
      <c r="I30" s="50">
        <f t="shared" si="2"/>
      </c>
    </row>
    <row r="31" spans="1:9" ht="15.75">
      <c r="A31" s="57"/>
      <c r="B31" s="57"/>
      <c r="C31" s="58"/>
      <c r="D31" s="61"/>
      <c r="E31" s="60"/>
      <c r="F31" s="57"/>
      <c r="G31" s="30">
        <f t="shared" si="0"/>
      </c>
      <c r="H31" s="49">
        <f t="shared" si="1"/>
      </c>
      <c r="I31" s="50">
        <f t="shared" si="2"/>
      </c>
    </row>
    <row r="32" spans="1:9" ht="15.75">
      <c r="A32" s="57"/>
      <c r="B32" s="57"/>
      <c r="C32" s="58"/>
      <c r="D32" s="61"/>
      <c r="E32" s="60"/>
      <c r="F32" s="57"/>
      <c r="G32" s="30">
        <f t="shared" si="0"/>
      </c>
      <c r="H32" s="49">
        <f t="shared" si="1"/>
      </c>
      <c r="I32" s="50">
        <f t="shared" si="2"/>
      </c>
    </row>
    <row r="33" spans="1:9" ht="15.75">
      <c r="A33" s="57"/>
      <c r="B33" s="57"/>
      <c r="C33" s="58"/>
      <c r="D33" s="61"/>
      <c r="E33" s="60"/>
      <c r="F33" s="57"/>
      <c r="G33" s="30">
        <f t="shared" si="0"/>
      </c>
      <c r="H33" s="49">
        <f t="shared" si="1"/>
      </c>
      <c r="I33" s="50">
        <f t="shared" si="2"/>
      </c>
    </row>
    <row r="34" spans="1:9" ht="15.75">
      <c r="A34" s="57"/>
      <c r="B34" s="57"/>
      <c r="C34" s="58"/>
      <c r="D34" s="61"/>
      <c r="E34" s="60"/>
      <c r="F34" s="57"/>
      <c r="G34" s="30">
        <f t="shared" si="0"/>
      </c>
      <c r="H34" s="49">
        <f t="shared" si="1"/>
      </c>
      <c r="I34" s="50">
        <f t="shared" si="2"/>
      </c>
    </row>
    <row r="35" ht="5.25" customHeight="1"/>
    <row r="36" spans="1:9" ht="19.5" customHeight="1">
      <c r="A36" s="51">
        <f>IF(OR(H36="",I36=""),"",SUM(H36:I36)&amp;"   F E H L E R")</f>
      </c>
      <c r="B36" s="26"/>
      <c r="C36" s="55"/>
      <c r="D36" s="55"/>
      <c r="F36" s="56" t="s">
        <v>0</v>
      </c>
      <c r="G36" s="52">
        <f>SUM(G22:G34)</f>
        <v>0</v>
      </c>
      <c r="H36" s="54">
        <f>IF(COUNTIF(H22:H34,"x")=0,"",COUNTIF(H22:H34,"x"))</f>
      </c>
      <c r="I36" s="54">
        <f>IF(COUNTIF(I22:I34,"x")=0,"",COUNTIF(I22:I34,"x"))</f>
      </c>
    </row>
    <row r="37" spans="1:9" ht="16.5" customHeight="1">
      <c r="A37" s="21"/>
      <c r="B37" s="21"/>
      <c r="C37" s="21"/>
      <c r="E37" s="37"/>
      <c r="F37" s="22"/>
      <c r="G37" s="22"/>
      <c r="H37" s="47"/>
      <c r="I37" s="47"/>
    </row>
    <row r="38" spans="1:9" ht="19.5" customHeight="1">
      <c r="A38" s="21"/>
      <c r="B38" s="21"/>
      <c r="C38" s="21"/>
      <c r="E38" s="37"/>
      <c r="F38" s="22"/>
      <c r="G38" s="22"/>
      <c r="H38" s="47"/>
      <c r="I38" s="47"/>
    </row>
    <row r="39" spans="1:9" ht="19.5" customHeight="1">
      <c r="A39" s="21"/>
      <c r="B39" s="21"/>
      <c r="C39" s="21"/>
      <c r="E39" s="37"/>
      <c r="F39" s="22"/>
      <c r="G39" s="22"/>
      <c r="H39" s="47"/>
      <c r="I39" s="47"/>
    </row>
    <row r="40" spans="1:9" ht="19.5" customHeight="1">
      <c r="A40" s="14"/>
      <c r="B40" s="14"/>
      <c r="C40" s="15"/>
      <c r="D40" s="15"/>
      <c r="E40" s="38"/>
      <c r="F40" s="15"/>
      <c r="G40" s="15"/>
      <c r="H40" s="39"/>
      <c r="I40" s="39"/>
    </row>
    <row r="41" spans="1:9" ht="26.25" customHeight="1">
      <c r="A41" s="14"/>
      <c r="B41" s="14"/>
      <c r="C41" s="15"/>
      <c r="D41" s="15"/>
      <c r="E41" s="39"/>
      <c r="F41" s="20"/>
      <c r="G41" s="20"/>
      <c r="H41" s="39"/>
      <c r="I41" s="39"/>
    </row>
    <row r="42" spans="1:9" ht="19.5" customHeight="1">
      <c r="A42" s="13"/>
      <c r="B42" s="13"/>
      <c r="E42" s="40"/>
      <c r="F42" s="17"/>
      <c r="G42" s="17"/>
      <c r="H42" s="40"/>
      <c r="I42" s="40"/>
    </row>
    <row r="43" spans="1:2" ht="15" customHeight="1">
      <c r="A43" s="13"/>
      <c r="B43" s="13"/>
    </row>
    <row r="44" spans="1:9" ht="3" customHeight="1">
      <c r="A44" s="18"/>
      <c r="B44" s="18"/>
      <c r="C44" s="19"/>
      <c r="D44" s="19"/>
      <c r="E44" s="24"/>
      <c r="F44" s="19"/>
      <c r="G44" s="19"/>
      <c r="H44" s="48"/>
      <c r="I44" s="48"/>
    </row>
    <row r="45" ht="3" customHeight="1"/>
    <row r="46" ht="3" customHeight="1"/>
    <row r="47" ht="3" customHeight="1"/>
    <row r="48" ht="11.25" customHeight="1"/>
  </sheetData>
  <sheetProtection password="DA37" sheet="1" objects="1" scenarios="1" selectLockedCells="1"/>
  <mergeCells count="17">
    <mergeCell ref="A6:C6"/>
    <mergeCell ref="A9:C9"/>
    <mergeCell ref="A16:E16"/>
    <mergeCell ref="A14:C14"/>
    <mergeCell ref="E2:I2"/>
    <mergeCell ref="E3:I3"/>
    <mergeCell ref="A2:C2"/>
    <mergeCell ref="A3:C3"/>
    <mergeCell ref="A5:C5"/>
    <mergeCell ref="E5:I5"/>
    <mergeCell ref="E6:I6"/>
    <mergeCell ref="A12:C12"/>
    <mergeCell ref="A13:C13"/>
    <mergeCell ref="E4:I4"/>
    <mergeCell ref="A4:C4"/>
    <mergeCell ref="A10:C10"/>
    <mergeCell ref="A11:C11"/>
  </mergeCells>
  <printOptions/>
  <pageMargins left="0.7874015748031497" right="0.1968503937007874" top="0.2755905511811024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JaekelF</cp:lastModifiedBy>
  <cp:lastPrinted>2011-01-10T11:12:52Z</cp:lastPrinted>
  <dcterms:created xsi:type="dcterms:W3CDTF">2003-09-23T11:41:41Z</dcterms:created>
  <dcterms:modified xsi:type="dcterms:W3CDTF">2015-05-13T08:50:28Z</dcterms:modified>
  <cp:category/>
  <cp:version/>
  <cp:contentType/>
  <cp:contentStatus/>
</cp:coreProperties>
</file>